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uardo\Downloads\"/>
    </mc:Choice>
  </mc:AlternateContent>
  <xr:revisionPtr revIDLastSave="0" documentId="13_ncr:1_{370B813D-4F08-4AE8-9597-0D83934C8415}" xr6:coauthVersionLast="47" xr6:coauthVersionMax="47" xr10:uidLastSave="{00000000-0000-0000-0000-000000000000}"/>
  <bookViews>
    <workbookView xWindow="-120" yWindow="-120" windowWidth="29040" windowHeight="15720" xr2:uid="{662E39AD-C8F9-485D-8BF3-7F1EB7B2F419}"/>
  </bookViews>
  <sheets>
    <sheet name="Planilha1" sheetId="1" r:id="rId1"/>
  </sheets>
  <definedNames>
    <definedName name="_xlnm._FilterDatabase" localSheetId="0" hidden="1">Planilha1!$A$1:$Q$30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2" i="1"/>
</calcChain>
</file>

<file path=xl/sharedStrings.xml><?xml version="1.0" encoding="utf-8"?>
<sst xmlns="http://schemas.openxmlformats.org/spreadsheetml/2006/main" count="424" uniqueCount="169">
  <si>
    <t>Unidade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</si>
  <si>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</si>
  <si>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</si>
  <si>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</si>
  <si>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</si>
  <si>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</si>
  <si>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</si>
  <si>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</si>
  <si>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</si>
  <si>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</si>
  <si>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</si>
  <si>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</si>
  <si>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</si>
  <si>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HOSPITAL ALBERTO CAVALCANTI - (PRN) - FHEMIG</t>
  </si>
  <si>
    <t>Ailde Souza De Carvalho</t>
  </si>
  <si>
    <t>ABDOME TOTAL S/C</t>
  </si>
  <si>
    <t>44837</t>
  </si>
  <si>
    <t>CT</t>
  </si>
  <si>
    <t>URGENCIA</t>
  </si>
  <si>
    <t>MATHEUS OLIVEIRA CARLOTA</t>
  </si>
  <si>
    <t>Não</t>
  </si>
  <si>
    <t>26/03/2026 19:37</t>
  </si>
  <si>
    <t>26/03/2026 19:47</t>
  </si>
  <si>
    <t>26/03/2026 20:49</t>
  </si>
  <si>
    <t>26/03/2026 22:06</t>
  </si>
  <si>
    <t>Assinado</t>
  </si>
  <si>
    <t>Ana Batista Correa</t>
  </si>
  <si>
    <t>(ONCOLÓGICO) - ABDOME TOTAL C/C</t>
  </si>
  <si>
    <t>44383</t>
  </si>
  <si>
    <t>FABIO GUSTAVO BARROS LOBO</t>
  </si>
  <si>
    <t>Sim</t>
  </si>
  <si>
    <t>12/03/2026 15:20</t>
  </si>
  <si>
    <t>12/03/2026 15:39</t>
  </si>
  <si>
    <t>12/03/2026 17:12</t>
  </si>
  <si>
    <t>12/03/2026 17:49</t>
  </si>
  <si>
    <t>(ONCOLÓGICO) - CRANIO C/C</t>
  </si>
  <si>
    <t>12/03/2026 17:14</t>
  </si>
  <si>
    <t>12/03/2026 17:50</t>
  </si>
  <si>
    <t>Odete Pires Do Carmo</t>
  </si>
  <si>
    <t>44331</t>
  </si>
  <si>
    <t>Dr. Roberto Lean Fernandes da Rocha Filho</t>
  </si>
  <si>
    <t>11/03/2026 00:46</t>
  </si>
  <si>
    <t>11/03/2026 00:52</t>
  </si>
  <si>
    <t>11/03/2026 02:43</t>
  </si>
  <si>
    <t>11/03/2026 02:53</t>
  </si>
  <si>
    <t>Waldir Pereira De Araujo</t>
  </si>
  <si>
    <t>COLUNA DORSAL/TORÁCICA S/C</t>
  </si>
  <si>
    <t>44324</t>
  </si>
  <si>
    <t>WESLEY WALBER DA SILVA</t>
  </si>
  <si>
    <t>10/03/2026 20:36</t>
  </si>
  <si>
    <t>10/03/2026 21:02</t>
  </si>
  <si>
    <t>10/03/2026 22:24</t>
  </si>
  <si>
    <t>10/03/2026 23:05</t>
  </si>
  <si>
    <t>CRANIO S/C</t>
  </si>
  <si>
    <t>10/03/2026 22:21</t>
  </si>
  <si>
    <t>COLUNA LOMBAR S/C</t>
  </si>
  <si>
    <t>10/03/2026 22:40</t>
  </si>
  <si>
    <t>Reassinado</t>
  </si>
  <si>
    <t>Marinho Ferreira De Moura</t>
  </si>
  <si>
    <t>44134</t>
  </si>
  <si>
    <t>Diogo Andrade Gutiez</t>
  </si>
  <si>
    <t>05/03/2026 01:35</t>
  </si>
  <si>
    <t>05/03/2026 01:43</t>
  </si>
  <si>
    <t>05/03/2026 03:46</t>
  </si>
  <si>
    <t>05/03/2026 03:48</t>
  </si>
  <si>
    <t>Jose Duarte Martins Andrade</t>
  </si>
  <si>
    <t>44129</t>
  </si>
  <si>
    <t>Dra. Tiara Vitalino Galvão</t>
  </si>
  <si>
    <t>04/03/2026 23:27</t>
  </si>
  <si>
    <t>04/03/2026 23:36</t>
  </si>
  <si>
    <t>05/03/2026 00:57</t>
  </si>
  <si>
    <t>05/03/2026 01:47</t>
  </si>
  <si>
    <t>Maria Lemos Dos Santos</t>
  </si>
  <si>
    <t>(ONCOLÓGICO) - ABDOME TOTAL S/C</t>
  </si>
  <si>
    <t>44075</t>
  </si>
  <si>
    <t>SIMONE VICENTE DIAS DA SILVA</t>
  </si>
  <si>
    <t>02/03/2026 21:21</t>
  </si>
  <si>
    <t>02/03/2026 21:28</t>
  </si>
  <si>
    <t>02/03/2026 22:22</t>
  </si>
  <si>
    <t>02/03/2026 23:50</t>
  </si>
  <si>
    <t>Vanessa Aparecido Purcino</t>
  </si>
  <si>
    <t>44066</t>
  </si>
  <si>
    <t>MURILO RASSEN NUNES</t>
  </si>
  <si>
    <t>02/03/2026 19:00</t>
  </si>
  <si>
    <t>02/03/2026 19:05</t>
  </si>
  <si>
    <t>02/03/2026 23:12</t>
  </si>
  <si>
    <t>03/03/2026 01:03</t>
  </si>
  <si>
    <t>Solange Peres De Oliveira</t>
  </si>
  <si>
    <t>(ONCOLÓGICO) - PERNA ESQUERDA C/C</t>
  </si>
  <si>
    <t>6649</t>
  </si>
  <si>
    <t>José Aparecido Quirino Júnior</t>
  </si>
  <si>
    <t>02/03/2026 16:12</t>
  </si>
  <si>
    <t>02/03/2026 16:56</t>
  </si>
  <si>
    <t>02/03/2026 19:40</t>
  </si>
  <si>
    <t>02/03/2026 20:19</t>
  </si>
  <si>
    <t>(ONCOLÓGICO) - PERNA DIREITA C/C</t>
  </si>
  <si>
    <t>(ONCOLÓGICO) - FEMUR ESQUERDO C/C</t>
  </si>
  <si>
    <t>02/03/2026 19:49</t>
  </si>
  <si>
    <t>(ONCOLÓGICO) - FEMUR DIREITO C/C</t>
  </si>
  <si>
    <t>02/03/2026 19:45</t>
  </si>
  <si>
    <t>02/03/2026 20:02</t>
  </si>
  <si>
    <t>Carlos Roberto Dos Reis</t>
  </si>
  <si>
    <t>6638</t>
  </si>
  <si>
    <t>Dra. Adriana Giubilei Pimenta</t>
  </si>
  <si>
    <t>27/02/2026 16:39</t>
  </si>
  <si>
    <t>27/02/2026 17:09</t>
  </si>
  <si>
    <t>05/03/2026 12:16</t>
  </si>
  <si>
    <t>05/03/2026 15:33</t>
  </si>
  <si>
    <t>(ONCOLÓGICO) - TÓRAX C/C</t>
  </si>
  <si>
    <t>27/02/2026 18:30</t>
  </si>
  <si>
    <t>27/02/2026 19:14</t>
  </si>
  <si>
    <t>(ONCOLÓGICO) - COLUNA LOMBAR S/C</t>
  </si>
  <si>
    <t>6635</t>
  </si>
  <si>
    <t>ALBERTO LUIS FUKUDA</t>
  </si>
  <si>
    <t>27/02/2026 14:08</t>
  </si>
  <si>
    <t>27/02/2026 14:33</t>
  </si>
  <si>
    <t>27/02/2026 15:42</t>
  </si>
  <si>
    <t>(ONCOLÓGICO) - COLUNA DORSAL/TORÁCICA S/C</t>
  </si>
  <si>
    <t>27/02/2026 15:39</t>
  </si>
  <si>
    <t>(ONCOLÓGICO) - CRANIO S/C</t>
  </si>
  <si>
    <t>27/02/2026 15:37</t>
  </si>
  <si>
    <t>27/02/2026 16:38</t>
  </si>
  <si>
    <t>Maria Madalena P. De Souza</t>
  </si>
  <si>
    <t>6634</t>
  </si>
  <si>
    <t>PAULO PINHEIRO PAIM</t>
  </si>
  <si>
    <t>27/02/2026 11:13</t>
  </si>
  <si>
    <t>27/02/2026 12:10</t>
  </si>
  <si>
    <t>27/02/2026 14:25</t>
  </si>
  <si>
    <t>27/02/2026 14:32</t>
  </si>
  <si>
    <t>27/02/2026 14:26</t>
  </si>
  <si>
    <t>27/02/2026 14:31</t>
  </si>
  <si>
    <t>Antonio Bento Paulino De Sousa</t>
  </si>
  <si>
    <t>6633</t>
  </si>
  <si>
    <t>27/02/2026 10:22</t>
  </si>
  <si>
    <t>27/02/2026 11:35</t>
  </si>
  <si>
    <t>02/03/2026 09:05</t>
  </si>
  <si>
    <t>02/03/2026 10:59</t>
  </si>
  <si>
    <t>ABDOME TOTAL C/C</t>
  </si>
  <si>
    <t>27/02/2026 13:12</t>
  </si>
  <si>
    <t>27/02/2026 13:40</t>
  </si>
  <si>
    <t>Marilda Efigenia R. Nascimento</t>
  </si>
  <si>
    <t>6624</t>
  </si>
  <si>
    <t>AMBULATORIO</t>
  </si>
  <si>
    <t>Ulises Rafael Szmir</t>
  </si>
  <si>
    <t>26/02/2026 10:21</t>
  </si>
  <si>
    <t>26/02/2026 11:54</t>
  </si>
  <si>
    <t>03/03/2026 18:15</t>
  </si>
  <si>
    <t>03/03/2026 19:57</t>
  </si>
  <si>
    <t>Eney Da Silva Abreu</t>
  </si>
  <si>
    <t>6581</t>
  </si>
  <si>
    <t>ROTINA</t>
  </si>
  <si>
    <t>20/02/2026 14:49</t>
  </si>
  <si>
    <t>20/02/2026 15:24</t>
  </si>
  <si>
    <t>28/02/2026 06:43</t>
  </si>
  <si>
    <t>01/03/2026 08:29</t>
  </si>
  <si>
    <t>28/02/2026 06:41</t>
  </si>
  <si>
    <t>Joao Benvindo Gomes</t>
  </si>
  <si>
    <t>TÓRAX C/C</t>
  </si>
  <si>
    <t>6538</t>
  </si>
  <si>
    <t>NARJARA BERLT</t>
  </si>
  <si>
    <t>13/02/2026 13:56</t>
  </si>
  <si>
    <t>13/02/2026 14:31</t>
  </si>
  <si>
    <t>06/03/2026 17:26</t>
  </si>
  <si>
    <t>Quantidade</t>
  </si>
  <si>
    <t>TEMPO DE LIBERAÇÃO</t>
  </si>
  <si>
    <t>DENTRO DO PRAZO?</t>
  </si>
  <si>
    <t>TAXA DE ENTREGA</t>
  </si>
  <si>
    <t>100% dentro do prazo</t>
  </si>
  <si>
    <t>Paciente_Nome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</si>
</sst>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F400]h:mm:ss\ AM/PM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2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BE00-40D2-4984-BC3C-3E5AA48E4389}">
  <dimension ref="A1:T30"/>
  <sheetViews>
    <sheetView tabSelected="1" topLeftCell="A13" workbookViewId="0">
      <selection activeCell="E28" sqref="E28"/>
    </sheetView>
  </sheetViews>
  <sheetFormatPr defaultRowHeight="15" x14ac:dyDescent="0.25"/>
  <cols>
    <col min="1" max="1" width="47.42578125" bestFit="1" customWidth="1"/>
    <col min="2" max="2" width="26.7109375" bestFit="1" customWidth="1"/>
    <col min="3" max="3" width="42.5703125" bestFit="1" customWidth="1"/>
    <col min="4" max="4" width="19" bestFit="1" customWidth="1"/>
    <col min="5" max="5" width="12.5703125" bestFit="1" customWidth="1"/>
    <col min="6" max="6" width="13.140625" bestFit="1" customWidth="1"/>
    <col min="7" max="7" width="35.85546875" bestFit="1" customWidth="1"/>
    <col min="8" max="8" width="12.5703125" bestFit="1" customWidth="1"/>
    <col min="9" max="9" width="10.28515625" style="1" bestFit="1" customWidth="1"/>
    <col min="10" max="10" width="11.28515625" bestFit="1" customWidth="1"/>
    <col min="11" max="11" width="15.28515625" bestFit="1" customWidth="1"/>
    <col min="12" max="12" width="19" bestFit="1" customWidth="1"/>
    <col min="13" max="13" width="16.42578125" bestFit="1" customWidth="1"/>
    <col min="14" max="14" width="15.28515625" bestFit="1" customWidth="1"/>
    <col min="15" max="15" width="10.28515625" bestFit="1" customWidth="1"/>
    <col min="16" max="16" width="19.28515625" style="6" bestFit="1" customWidth="1"/>
    <col min="17" max="17" width="17.7109375" bestFit="1" customWidth="1"/>
    <col min="19" max="19" width="15.85546875" bestFit="1" customWidth="1"/>
    <col min="20" max="20" width="18.42578125" bestFit="1" customWidth="1"/>
  </cols>
  <sheetData>
    <row r="1" spans="1:20" x14ac:dyDescent="0.25">
      <c r="A1" t="s">
        <v>0</v>
      </c>
      <c r="B1" t="s">
        <v>168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163</v>
      </c>
      <c r="I1" s="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s="4" t="s">
        <v>164</v>
      </c>
      <c r="Q1" s="4" t="s">
        <v>165</v>
      </c>
      <c r="S1" s="3" t="s">
        <v>166</v>
      </c>
      <c r="T1" s="3" t="s">
        <v>167</v>
      </c>
    </row>
    <row r="2" spans="1:20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s="1">
        <v>30.56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s="5">
        <f>N2-M2</f>
        <v>5.3472222221898846E-2</v>
      </c>
      <c r="Q2" t="s">
        <v>30</v>
      </c>
    </row>
    <row r="3" spans="1:20" x14ac:dyDescent="0.25">
      <c r="A3" t="s">
        <v>13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29</v>
      </c>
      <c r="H3">
        <v>1</v>
      </c>
      <c r="I3" s="1">
        <v>30.56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25</v>
      </c>
      <c r="P3" s="5">
        <f t="shared" ref="P3:P30" si="0">N3-M3</f>
        <v>2.569444444088731E-2</v>
      </c>
      <c r="Q3" t="s">
        <v>30</v>
      </c>
    </row>
    <row r="4" spans="1:20" x14ac:dyDescent="0.25">
      <c r="A4" t="s">
        <v>13</v>
      </c>
      <c r="B4" t="s">
        <v>26</v>
      </c>
      <c r="C4" t="s">
        <v>35</v>
      </c>
      <c r="D4" t="s">
        <v>28</v>
      </c>
      <c r="E4" t="s">
        <v>17</v>
      </c>
      <c r="F4" t="s">
        <v>18</v>
      </c>
      <c r="G4" t="s">
        <v>29</v>
      </c>
      <c r="H4">
        <v>1</v>
      </c>
      <c r="I4" s="1">
        <v>30.56</v>
      </c>
      <c r="J4" t="s">
        <v>30</v>
      </c>
      <c r="K4" t="s">
        <v>31</v>
      </c>
      <c r="L4" t="s">
        <v>32</v>
      </c>
      <c r="M4" t="s">
        <v>36</v>
      </c>
      <c r="N4" t="s">
        <v>37</v>
      </c>
      <c r="O4" t="s">
        <v>25</v>
      </c>
      <c r="P4" s="5">
        <f t="shared" si="0"/>
        <v>2.5000000001455192E-2</v>
      </c>
      <c r="Q4" t="s">
        <v>30</v>
      </c>
    </row>
    <row r="5" spans="1:20" x14ac:dyDescent="0.25">
      <c r="A5" t="s">
        <v>13</v>
      </c>
      <c r="B5" t="s">
        <v>38</v>
      </c>
      <c r="C5" t="s">
        <v>15</v>
      </c>
      <c r="D5" t="s">
        <v>39</v>
      </c>
      <c r="E5" t="s">
        <v>17</v>
      </c>
      <c r="F5" t="s">
        <v>18</v>
      </c>
      <c r="G5" t="s">
        <v>40</v>
      </c>
      <c r="H5">
        <v>1</v>
      </c>
      <c r="I5" s="1">
        <v>30.56</v>
      </c>
      <c r="J5" t="s">
        <v>20</v>
      </c>
      <c r="K5" t="s">
        <v>41</v>
      </c>
      <c r="L5" t="s">
        <v>42</v>
      </c>
      <c r="M5" t="s">
        <v>43</v>
      </c>
      <c r="N5" t="s">
        <v>44</v>
      </c>
      <c r="O5" t="s">
        <v>25</v>
      </c>
      <c r="P5" s="5">
        <f t="shared" si="0"/>
        <v>6.9444444452528842E-3</v>
      </c>
      <c r="Q5" t="s">
        <v>30</v>
      </c>
    </row>
    <row r="6" spans="1:20" x14ac:dyDescent="0.25">
      <c r="A6" t="s">
        <v>13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48</v>
      </c>
      <c r="H6">
        <v>1</v>
      </c>
      <c r="I6" s="1">
        <v>30.56</v>
      </c>
      <c r="J6" t="s">
        <v>30</v>
      </c>
      <c r="K6" t="s">
        <v>49</v>
      </c>
      <c r="L6" t="s">
        <v>50</v>
      </c>
      <c r="M6" t="s">
        <v>51</v>
      </c>
      <c r="N6" t="s">
        <v>52</v>
      </c>
      <c r="O6" t="s">
        <v>25</v>
      </c>
      <c r="P6" s="5">
        <f t="shared" si="0"/>
        <v>2.8472222220443655E-2</v>
      </c>
      <c r="Q6" t="s">
        <v>30</v>
      </c>
    </row>
    <row r="7" spans="1:20" x14ac:dyDescent="0.25">
      <c r="A7" t="s">
        <v>13</v>
      </c>
      <c r="B7" t="s">
        <v>45</v>
      </c>
      <c r="C7" t="s">
        <v>53</v>
      </c>
      <c r="D7" t="s">
        <v>47</v>
      </c>
      <c r="E7" t="s">
        <v>17</v>
      </c>
      <c r="F7" t="s">
        <v>18</v>
      </c>
      <c r="G7" t="s">
        <v>48</v>
      </c>
      <c r="H7">
        <v>1</v>
      </c>
      <c r="I7" s="1">
        <v>30.56</v>
      </c>
      <c r="J7" t="s">
        <v>30</v>
      </c>
      <c r="K7" t="s">
        <v>49</v>
      </c>
      <c r="L7" t="s">
        <v>50</v>
      </c>
      <c r="M7" t="s">
        <v>54</v>
      </c>
      <c r="N7" t="s">
        <v>52</v>
      </c>
      <c r="O7" t="s">
        <v>25</v>
      </c>
      <c r="P7" s="5">
        <f t="shared" si="0"/>
        <v>3.0555555553291924E-2</v>
      </c>
      <c r="Q7" t="s">
        <v>30</v>
      </c>
    </row>
    <row r="8" spans="1:20" x14ac:dyDescent="0.25">
      <c r="A8" t="s">
        <v>13</v>
      </c>
      <c r="B8" t="s">
        <v>45</v>
      </c>
      <c r="C8" t="s">
        <v>55</v>
      </c>
      <c r="D8" t="s">
        <v>47</v>
      </c>
      <c r="E8" t="s">
        <v>17</v>
      </c>
      <c r="F8" t="s">
        <v>18</v>
      </c>
      <c r="G8" t="s">
        <v>48</v>
      </c>
      <c r="H8">
        <v>1</v>
      </c>
      <c r="I8" s="1">
        <v>30.56</v>
      </c>
      <c r="J8" t="s">
        <v>20</v>
      </c>
      <c r="K8" t="s">
        <v>49</v>
      </c>
      <c r="L8" t="s">
        <v>50</v>
      </c>
      <c r="M8" t="s">
        <v>56</v>
      </c>
      <c r="N8" t="s">
        <v>52</v>
      </c>
      <c r="O8" t="s">
        <v>57</v>
      </c>
      <c r="P8" s="5">
        <f t="shared" si="0"/>
        <v>1.7361111109494232E-2</v>
      </c>
      <c r="Q8" t="s">
        <v>30</v>
      </c>
    </row>
    <row r="9" spans="1:20" x14ac:dyDescent="0.25">
      <c r="A9" t="s">
        <v>13</v>
      </c>
      <c r="B9" t="s">
        <v>58</v>
      </c>
      <c r="C9" t="s">
        <v>15</v>
      </c>
      <c r="D9" t="s">
        <v>59</v>
      </c>
      <c r="E9" t="s">
        <v>17</v>
      </c>
      <c r="F9" t="s">
        <v>18</v>
      </c>
      <c r="G9" t="s">
        <v>60</v>
      </c>
      <c r="H9">
        <v>1</v>
      </c>
      <c r="I9" s="1">
        <v>30.56</v>
      </c>
      <c r="J9" t="s">
        <v>20</v>
      </c>
      <c r="K9" t="s">
        <v>61</v>
      </c>
      <c r="L9" t="s">
        <v>62</v>
      </c>
      <c r="M9" t="s">
        <v>63</v>
      </c>
      <c r="N9" t="s">
        <v>64</v>
      </c>
      <c r="O9" t="s">
        <v>25</v>
      </c>
      <c r="P9" s="5">
        <f t="shared" si="0"/>
        <v>1.3888888861401938E-3</v>
      </c>
      <c r="Q9" t="s">
        <v>30</v>
      </c>
    </row>
    <row r="10" spans="1:20" x14ac:dyDescent="0.25">
      <c r="A10" t="s">
        <v>13</v>
      </c>
      <c r="B10" t="s">
        <v>65</v>
      </c>
      <c r="C10" t="s">
        <v>53</v>
      </c>
      <c r="D10" t="s">
        <v>66</v>
      </c>
      <c r="E10" t="s">
        <v>17</v>
      </c>
      <c r="F10" t="s">
        <v>18</v>
      </c>
      <c r="G10" t="s">
        <v>67</v>
      </c>
      <c r="H10">
        <v>1</v>
      </c>
      <c r="I10" s="1">
        <v>30.56</v>
      </c>
      <c r="J10" t="s">
        <v>20</v>
      </c>
      <c r="K10" t="s">
        <v>68</v>
      </c>
      <c r="L10" t="s">
        <v>69</v>
      </c>
      <c r="M10" t="s">
        <v>70</v>
      </c>
      <c r="N10" t="s">
        <v>71</v>
      </c>
      <c r="O10" t="s">
        <v>57</v>
      </c>
      <c r="P10" s="5">
        <f t="shared" si="0"/>
        <v>3.4722222226264421E-2</v>
      </c>
      <c r="Q10" t="s">
        <v>30</v>
      </c>
    </row>
    <row r="11" spans="1:20" x14ac:dyDescent="0.25">
      <c r="A11" t="s">
        <v>13</v>
      </c>
      <c r="B11" t="s">
        <v>72</v>
      </c>
      <c r="C11" t="s">
        <v>73</v>
      </c>
      <c r="D11" t="s">
        <v>74</v>
      </c>
      <c r="E11" t="s">
        <v>17</v>
      </c>
      <c r="F11" t="s">
        <v>18</v>
      </c>
      <c r="G11" t="s">
        <v>75</v>
      </c>
      <c r="H11">
        <v>1</v>
      </c>
      <c r="I11" s="1">
        <v>30.56</v>
      </c>
      <c r="J11" t="s">
        <v>20</v>
      </c>
      <c r="K11" t="s">
        <v>76</v>
      </c>
      <c r="L11" t="s">
        <v>77</v>
      </c>
      <c r="M11" t="s">
        <v>78</v>
      </c>
      <c r="N11" t="s">
        <v>79</v>
      </c>
      <c r="O11" t="s">
        <v>25</v>
      </c>
      <c r="P11" s="5">
        <f t="shared" si="0"/>
        <v>6.1111111113859806E-2</v>
      </c>
      <c r="Q11" t="s">
        <v>30</v>
      </c>
    </row>
    <row r="12" spans="1:20" x14ac:dyDescent="0.25">
      <c r="A12" t="s">
        <v>13</v>
      </c>
      <c r="B12" t="s">
        <v>80</v>
      </c>
      <c r="C12" t="s">
        <v>53</v>
      </c>
      <c r="D12" t="s">
        <v>81</v>
      </c>
      <c r="E12" t="s">
        <v>17</v>
      </c>
      <c r="F12" t="s">
        <v>18</v>
      </c>
      <c r="G12" t="s">
        <v>82</v>
      </c>
      <c r="H12">
        <v>1</v>
      </c>
      <c r="I12" s="1">
        <v>30.56</v>
      </c>
      <c r="J12" t="s">
        <v>20</v>
      </c>
      <c r="K12" t="s">
        <v>83</v>
      </c>
      <c r="L12" t="s">
        <v>84</v>
      </c>
      <c r="M12" t="s">
        <v>85</v>
      </c>
      <c r="N12" t="s">
        <v>86</v>
      </c>
      <c r="O12" t="s">
        <v>25</v>
      </c>
      <c r="P12" s="5">
        <f t="shared" si="0"/>
        <v>7.7083333329937886E-2</v>
      </c>
      <c r="Q12" t="s">
        <v>30</v>
      </c>
    </row>
    <row r="13" spans="1:20" x14ac:dyDescent="0.25">
      <c r="A13" t="s">
        <v>13</v>
      </c>
      <c r="B13" t="s">
        <v>87</v>
      </c>
      <c r="C13" t="s">
        <v>88</v>
      </c>
      <c r="D13" t="s">
        <v>89</v>
      </c>
      <c r="E13" t="s">
        <v>17</v>
      </c>
      <c r="F13" t="s">
        <v>18</v>
      </c>
      <c r="G13" t="s">
        <v>90</v>
      </c>
      <c r="H13">
        <v>1</v>
      </c>
      <c r="I13" s="1">
        <v>30.56</v>
      </c>
      <c r="J13" t="s">
        <v>30</v>
      </c>
      <c r="K13" t="s">
        <v>91</v>
      </c>
      <c r="L13" t="s">
        <v>92</v>
      </c>
      <c r="M13" t="s">
        <v>93</v>
      </c>
      <c r="N13" t="s">
        <v>94</v>
      </c>
      <c r="O13" t="s">
        <v>25</v>
      </c>
      <c r="P13" s="5">
        <f t="shared" si="0"/>
        <v>2.7083333334303461E-2</v>
      </c>
      <c r="Q13" t="s">
        <v>30</v>
      </c>
    </row>
    <row r="14" spans="1:20" x14ac:dyDescent="0.25">
      <c r="A14" t="s">
        <v>13</v>
      </c>
      <c r="B14" t="s">
        <v>87</v>
      </c>
      <c r="C14" t="s">
        <v>95</v>
      </c>
      <c r="D14" t="s">
        <v>89</v>
      </c>
      <c r="E14" t="s">
        <v>17</v>
      </c>
      <c r="F14" t="s">
        <v>18</v>
      </c>
      <c r="G14" t="s">
        <v>90</v>
      </c>
      <c r="H14">
        <v>1</v>
      </c>
      <c r="I14" s="1">
        <v>30.56</v>
      </c>
      <c r="J14" t="s">
        <v>30</v>
      </c>
      <c r="K14" t="s">
        <v>91</v>
      </c>
      <c r="L14" t="s">
        <v>92</v>
      </c>
      <c r="M14" t="s">
        <v>93</v>
      </c>
      <c r="N14" t="s">
        <v>94</v>
      </c>
      <c r="O14" t="s">
        <v>25</v>
      </c>
      <c r="P14" s="5">
        <f t="shared" si="0"/>
        <v>2.7083333334303461E-2</v>
      </c>
      <c r="Q14" t="s">
        <v>30</v>
      </c>
    </row>
    <row r="15" spans="1:20" x14ac:dyDescent="0.25">
      <c r="A15" t="s">
        <v>13</v>
      </c>
      <c r="B15" t="s">
        <v>87</v>
      </c>
      <c r="C15" t="s">
        <v>96</v>
      </c>
      <c r="D15" t="s">
        <v>89</v>
      </c>
      <c r="E15" t="s">
        <v>17</v>
      </c>
      <c r="F15" t="s">
        <v>18</v>
      </c>
      <c r="G15" t="s">
        <v>90</v>
      </c>
      <c r="H15">
        <v>1</v>
      </c>
      <c r="I15" s="1">
        <v>30.56</v>
      </c>
      <c r="J15" t="s">
        <v>30</v>
      </c>
      <c r="K15" t="s">
        <v>91</v>
      </c>
      <c r="L15" t="s">
        <v>92</v>
      </c>
      <c r="M15" t="s">
        <v>97</v>
      </c>
      <c r="N15" t="s">
        <v>94</v>
      </c>
      <c r="O15" t="s">
        <v>25</v>
      </c>
      <c r="P15" s="5">
        <f t="shared" si="0"/>
        <v>2.0833333335758653E-2</v>
      </c>
      <c r="Q15" t="s">
        <v>30</v>
      </c>
    </row>
    <row r="16" spans="1:20" x14ac:dyDescent="0.25">
      <c r="A16" t="s">
        <v>13</v>
      </c>
      <c r="B16" t="s">
        <v>87</v>
      </c>
      <c r="C16" t="s">
        <v>98</v>
      </c>
      <c r="D16" t="s">
        <v>89</v>
      </c>
      <c r="E16" t="s">
        <v>17</v>
      </c>
      <c r="F16" t="s">
        <v>18</v>
      </c>
      <c r="G16" t="s">
        <v>90</v>
      </c>
      <c r="H16">
        <v>1</v>
      </c>
      <c r="I16" s="1">
        <v>30.56</v>
      </c>
      <c r="J16" t="s">
        <v>30</v>
      </c>
      <c r="K16" t="s">
        <v>91</v>
      </c>
      <c r="L16" t="s">
        <v>92</v>
      </c>
      <c r="M16" t="s">
        <v>99</v>
      </c>
      <c r="N16" t="s">
        <v>94</v>
      </c>
      <c r="O16" t="s">
        <v>25</v>
      </c>
      <c r="P16" s="5">
        <f t="shared" si="0"/>
        <v>2.3611111115314998E-2</v>
      </c>
      <c r="Q16" t="s">
        <v>30</v>
      </c>
    </row>
    <row r="17" spans="1:17" x14ac:dyDescent="0.25">
      <c r="A17" t="s">
        <v>13</v>
      </c>
      <c r="B17" t="s">
        <v>87</v>
      </c>
      <c r="C17" t="s">
        <v>27</v>
      </c>
      <c r="D17" t="s">
        <v>89</v>
      </c>
      <c r="E17" t="s">
        <v>17</v>
      </c>
      <c r="F17" t="s">
        <v>18</v>
      </c>
      <c r="G17" t="s">
        <v>90</v>
      </c>
      <c r="H17">
        <v>1</v>
      </c>
      <c r="I17" s="1">
        <v>30.56</v>
      </c>
      <c r="J17" t="s">
        <v>20</v>
      </c>
      <c r="K17" t="s">
        <v>91</v>
      </c>
      <c r="L17" t="s">
        <v>92</v>
      </c>
      <c r="M17" t="s">
        <v>100</v>
      </c>
      <c r="N17" t="s">
        <v>94</v>
      </c>
      <c r="O17" t="s">
        <v>25</v>
      </c>
      <c r="P17" s="5">
        <f t="shared" si="0"/>
        <v>1.1805555557657499E-2</v>
      </c>
      <c r="Q17" t="s">
        <v>30</v>
      </c>
    </row>
    <row r="18" spans="1:17" x14ac:dyDescent="0.25">
      <c r="A18" t="s">
        <v>13</v>
      </c>
      <c r="B18" t="s">
        <v>101</v>
      </c>
      <c r="C18" t="s">
        <v>27</v>
      </c>
      <c r="D18" t="s">
        <v>102</v>
      </c>
      <c r="E18" t="s">
        <v>17</v>
      </c>
      <c r="F18" t="s">
        <v>18</v>
      </c>
      <c r="G18" t="s">
        <v>103</v>
      </c>
      <c r="H18">
        <v>1</v>
      </c>
      <c r="I18" s="1">
        <v>30.56</v>
      </c>
      <c r="J18" t="s">
        <v>30</v>
      </c>
      <c r="K18" t="s">
        <v>104</v>
      </c>
      <c r="L18" t="s">
        <v>105</v>
      </c>
      <c r="M18" t="s">
        <v>106</v>
      </c>
      <c r="N18" t="s">
        <v>107</v>
      </c>
      <c r="O18" t="s">
        <v>25</v>
      </c>
      <c r="P18" s="5">
        <f t="shared" si="0"/>
        <v>0.1368055555576575</v>
      </c>
      <c r="Q18" t="s">
        <v>30</v>
      </c>
    </row>
    <row r="19" spans="1:17" x14ac:dyDescent="0.25">
      <c r="A19" t="s">
        <v>13</v>
      </c>
      <c r="B19" t="s">
        <v>101</v>
      </c>
      <c r="C19" t="s">
        <v>108</v>
      </c>
      <c r="D19" t="s">
        <v>102</v>
      </c>
      <c r="E19" t="s">
        <v>17</v>
      </c>
      <c r="F19" t="s">
        <v>18</v>
      </c>
      <c r="G19" t="s">
        <v>48</v>
      </c>
      <c r="H19">
        <v>1</v>
      </c>
      <c r="I19" s="1">
        <v>30.56</v>
      </c>
      <c r="J19" t="s">
        <v>20</v>
      </c>
      <c r="K19" t="s">
        <v>104</v>
      </c>
      <c r="L19" t="s">
        <v>105</v>
      </c>
      <c r="M19" t="s">
        <v>109</v>
      </c>
      <c r="N19" t="s">
        <v>110</v>
      </c>
      <c r="O19" t="s">
        <v>25</v>
      </c>
      <c r="P19" s="5">
        <f t="shared" si="0"/>
        <v>3.0555555553291924E-2</v>
      </c>
      <c r="Q19" t="s">
        <v>30</v>
      </c>
    </row>
    <row r="20" spans="1:17" x14ac:dyDescent="0.25">
      <c r="A20" t="s">
        <v>13</v>
      </c>
      <c r="B20" t="s">
        <v>45</v>
      </c>
      <c r="C20" t="s">
        <v>111</v>
      </c>
      <c r="D20" t="s">
        <v>112</v>
      </c>
      <c r="E20" t="s">
        <v>17</v>
      </c>
      <c r="F20" t="s">
        <v>18</v>
      </c>
      <c r="G20" t="s">
        <v>113</v>
      </c>
      <c r="H20">
        <v>1</v>
      </c>
      <c r="I20" s="1">
        <v>30.56</v>
      </c>
      <c r="J20" t="s">
        <v>30</v>
      </c>
      <c r="K20" t="s">
        <v>114</v>
      </c>
      <c r="L20" t="s">
        <v>115</v>
      </c>
      <c r="M20" t="s">
        <v>116</v>
      </c>
      <c r="N20" t="s">
        <v>104</v>
      </c>
      <c r="O20" t="s">
        <v>25</v>
      </c>
      <c r="P20" s="5">
        <f t="shared" si="0"/>
        <v>3.9583333331393078E-2</v>
      </c>
      <c r="Q20" t="s">
        <v>30</v>
      </c>
    </row>
    <row r="21" spans="1:17" x14ac:dyDescent="0.25">
      <c r="A21" t="s">
        <v>13</v>
      </c>
      <c r="B21" t="s">
        <v>45</v>
      </c>
      <c r="C21" t="s">
        <v>117</v>
      </c>
      <c r="D21" t="s">
        <v>112</v>
      </c>
      <c r="E21" t="s">
        <v>17</v>
      </c>
      <c r="F21" t="s">
        <v>18</v>
      </c>
      <c r="G21" t="s">
        <v>113</v>
      </c>
      <c r="H21">
        <v>1</v>
      </c>
      <c r="I21" s="1">
        <v>30.56</v>
      </c>
      <c r="J21" t="s">
        <v>30</v>
      </c>
      <c r="K21" t="s">
        <v>114</v>
      </c>
      <c r="L21" t="s">
        <v>115</v>
      </c>
      <c r="M21" t="s">
        <v>118</v>
      </c>
      <c r="N21" t="s">
        <v>104</v>
      </c>
      <c r="O21" t="s">
        <v>25</v>
      </c>
      <c r="P21" s="5">
        <f t="shared" si="0"/>
        <v>4.1666666664241347E-2</v>
      </c>
      <c r="Q21" t="s">
        <v>30</v>
      </c>
    </row>
    <row r="22" spans="1:17" x14ac:dyDescent="0.25">
      <c r="A22" t="s">
        <v>13</v>
      </c>
      <c r="B22" t="s">
        <v>45</v>
      </c>
      <c r="C22" t="s">
        <v>119</v>
      </c>
      <c r="D22" t="s">
        <v>112</v>
      </c>
      <c r="E22" t="s">
        <v>17</v>
      </c>
      <c r="F22" t="s">
        <v>18</v>
      </c>
      <c r="G22" t="s">
        <v>113</v>
      </c>
      <c r="H22">
        <v>1</v>
      </c>
      <c r="I22" s="1">
        <v>30.56</v>
      </c>
      <c r="J22" t="s">
        <v>20</v>
      </c>
      <c r="K22" t="s">
        <v>114</v>
      </c>
      <c r="L22" t="s">
        <v>115</v>
      </c>
      <c r="M22" t="s">
        <v>120</v>
      </c>
      <c r="N22" t="s">
        <v>121</v>
      </c>
      <c r="O22" t="s">
        <v>25</v>
      </c>
      <c r="P22" s="5">
        <f t="shared" si="0"/>
        <v>4.2361111118225381E-2</v>
      </c>
      <c r="Q22" t="s">
        <v>30</v>
      </c>
    </row>
    <row r="23" spans="1:17" x14ac:dyDescent="0.25">
      <c r="A23" t="s">
        <v>13</v>
      </c>
      <c r="B23" t="s">
        <v>122</v>
      </c>
      <c r="C23" t="s">
        <v>108</v>
      </c>
      <c r="D23" t="s">
        <v>123</v>
      </c>
      <c r="E23" t="s">
        <v>17</v>
      </c>
      <c r="F23" t="s">
        <v>18</v>
      </c>
      <c r="G23" t="s">
        <v>124</v>
      </c>
      <c r="H23">
        <v>1</v>
      </c>
      <c r="I23" s="1">
        <v>30.56</v>
      </c>
      <c r="J23" t="s">
        <v>30</v>
      </c>
      <c r="K23" t="s">
        <v>125</v>
      </c>
      <c r="L23" t="s">
        <v>126</v>
      </c>
      <c r="M23" t="s">
        <v>127</v>
      </c>
      <c r="N23" t="s">
        <v>128</v>
      </c>
      <c r="O23" t="s">
        <v>25</v>
      </c>
      <c r="P23" s="5">
        <f t="shared" si="0"/>
        <v>4.8611111124046147E-3</v>
      </c>
      <c r="Q23" t="s">
        <v>30</v>
      </c>
    </row>
    <row r="24" spans="1:17" x14ac:dyDescent="0.25">
      <c r="A24" t="s">
        <v>13</v>
      </c>
      <c r="B24" t="s">
        <v>122</v>
      </c>
      <c r="C24" t="s">
        <v>27</v>
      </c>
      <c r="D24" t="s">
        <v>123</v>
      </c>
      <c r="E24" t="s">
        <v>17</v>
      </c>
      <c r="F24" t="s">
        <v>18</v>
      </c>
      <c r="G24" t="s">
        <v>124</v>
      </c>
      <c r="H24">
        <v>1</v>
      </c>
      <c r="I24" s="1">
        <v>30.56</v>
      </c>
      <c r="J24" t="s">
        <v>20</v>
      </c>
      <c r="K24" t="s">
        <v>125</v>
      </c>
      <c r="L24" t="s">
        <v>126</v>
      </c>
      <c r="M24" t="s">
        <v>129</v>
      </c>
      <c r="N24" t="s">
        <v>130</v>
      </c>
      <c r="O24" t="s">
        <v>25</v>
      </c>
      <c r="P24" s="5">
        <f t="shared" si="0"/>
        <v>3.4722222189884633E-3</v>
      </c>
      <c r="Q24" t="s">
        <v>30</v>
      </c>
    </row>
    <row r="25" spans="1:17" x14ac:dyDescent="0.25">
      <c r="A25" t="s">
        <v>13</v>
      </c>
      <c r="B25" t="s">
        <v>131</v>
      </c>
      <c r="C25" t="s">
        <v>108</v>
      </c>
      <c r="D25" t="s">
        <v>132</v>
      </c>
      <c r="E25" t="s">
        <v>17</v>
      </c>
      <c r="F25" t="s">
        <v>18</v>
      </c>
      <c r="G25" t="s">
        <v>113</v>
      </c>
      <c r="H25">
        <v>1</v>
      </c>
      <c r="I25" s="1">
        <v>30.56</v>
      </c>
      <c r="J25" t="s">
        <v>30</v>
      </c>
      <c r="K25" t="s">
        <v>133</v>
      </c>
      <c r="L25" t="s">
        <v>134</v>
      </c>
      <c r="M25" t="s">
        <v>135</v>
      </c>
      <c r="N25" t="s">
        <v>136</v>
      </c>
      <c r="O25" t="s">
        <v>57</v>
      </c>
      <c r="P25" s="5">
        <f t="shared" si="0"/>
        <v>7.9166666670062114E-2</v>
      </c>
      <c r="Q25" t="s">
        <v>30</v>
      </c>
    </row>
    <row r="26" spans="1:17" x14ac:dyDescent="0.25">
      <c r="A26" t="s">
        <v>13</v>
      </c>
      <c r="B26" t="s">
        <v>131</v>
      </c>
      <c r="C26" t="s">
        <v>137</v>
      </c>
      <c r="D26" t="s">
        <v>132</v>
      </c>
      <c r="E26" t="s">
        <v>17</v>
      </c>
      <c r="F26" t="s">
        <v>18</v>
      </c>
      <c r="G26" t="s">
        <v>113</v>
      </c>
      <c r="H26">
        <v>1</v>
      </c>
      <c r="I26" s="1">
        <v>30.56</v>
      </c>
      <c r="J26" t="s">
        <v>20</v>
      </c>
      <c r="K26" t="s">
        <v>133</v>
      </c>
      <c r="L26" t="s">
        <v>134</v>
      </c>
      <c r="M26" t="s">
        <v>138</v>
      </c>
      <c r="N26" t="s">
        <v>139</v>
      </c>
      <c r="O26" t="s">
        <v>25</v>
      </c>
      <c r="P26" s="5">
        <f t="shared" si="0"/>
        <v>1.9444444442342501E-2</v>
      </c>
      <c r="Q26" t="s">
        <v>30</v>
      </c>
    </row>
    <row r="27" spans="1:17" x14ac:dyDescent="0.25">
      <c r="A27" t="s">
        <v>13</v>
      </c>
      <c r="B27" t="s">
        <v>140</v>
      </c>
      <c r="C27" t="s">
        <v>27</v>
      </c>
      <c r="D27" t="s">
        <v>141</v>
      </c>
      <c r="E27" t="s">
        <v>17</v>
      </c>
      <c r="F27" t="s">
        <v>142</v>
      </c>
      <c r="G27" t="s">
        <v>143</v>
      </c>
      <c r="H27">
        <v>1</v>
      </c>
      <c r="I27" s="1">
        <v>30.56</v>
      </c>
      <c r="J27" t="s">
        <v>20</v>
      </c>
      <c r="K27" t="s">
        <v>144</v>
      </c>
      <c r="L27" t="s">
        <v>145</v>
      </c>
      <c r="M27" t="s">
        <v>146</v>
      </c>
      <c r="N27" t="s">
        <v>147</v>
      </c>
      <c r="O27" t="s">
        <v>25</v>
      </c>
      <c r="P27" s="5">
        <f t="shared" si="0"/>
        <v>7.0833333338669036E-2</v>
      </c>
      <c r="Q27" t="s">
        <v>30</v>
      </c>
    </row>
    <row r="28" spans="1:17" x14ac:dyDescent="0.25">
      <c r="A28" t="s">
        <v>13</v>
      </c>
      <c r="B28" t="s">
        <v>148</v>
      </c>
      <c r="C28" t="s">
        <v>108</v>
      </c>
      <c r="D28" t="s">
        <v>149</v>
      </c>
      <c r="E28" t="s">
        <v>17</v>
      </c>
      <c r="F28" t="s">
        <v>150</v>
      </c>
      <c r="G28" t="s">
        <v>113</v>
      </c>
      <c r="H28">
        <v>1</v>
      </c>
      <c r="I28" s="1">
        <v>30.56</v>
      </c>
      <c r="J28" t="s">
        <v>30</v>
      </c>
      <c r="K28" t="s">
        <v>151</v>
      </c>
      <c r="L28" t="s">
        <v>152</v>
      </c>
      <c r="M28" t="s">
        <v>153</v>
      </c>
      <c r="N28" t="s">
        <v>154</v>
      </c>
      <c r="O28" t="s">
        <v>25</v>
      </c>
      <c r="P28" s="5">
        <f t="shared" si="0"/>
        <v>1.0736111111109494</v>
      </c>
      <c r="Q28" t="s">
        <v>30</v>
      </c>
    </row>
    <row r="29" spans="1:17" x14ac:dyDescent="0.25">
      <c r="A29" t="s">
        <v>13</v>
      </c>
      <c r="B29" t="s">
        <v>148</v>
      </c>
      <c r="C29" t="s">
        <v>27</v>
      </c>
      <c r="D29" t="s">
        <v>149</v>
      </c>
      <c r="E29" t="s">
        <v>17</v>
      </c>
      <c r="F29" t="s">
        <v>150</v>
      </c>
      <c r="G29" t="s">
        <v>113</v>
      </c>
      <c r="H29">
        <v>1</v>
      </c>
      <c r="I29" s="1">
        <v>30.56</v>
      </c>
      <c r="J29" t="s">
        <v>20</v>
      </c>
      <c r="K29" t="s">
        <v>151</v>
      </c>
      <c r="L29" t="s">
        <v>152</v>
      </c>
      <c r="M29" t="s">
        <v>155</v>
      </c>
      <c r="N29" t="s">
        <v>154</v>
      </c>
      <c r="O29" t="s">
        <v>25</v>
      </c>
      <c r="P29" s="5">
        <f t="shared" si="0"/>
        <v>1.0750000000043656</v>
      </c>
      <c r="Q29" t="s">
        <v>30</v>
      </c>
    </row>
    <row r="30" spans="1:17" x14ac:dyDescent="0.25">
      <c r="A30" t="s">
        <v>13</v>
      </c>
      <c r="B30" t="s">
        <v>156</v>
      </c>
      <c r="C30" t="s">
        <v>157</v>
      </c>
      <c r="D30" t="s">
        <v>158</v>
      </c>
      <c r="E30" t="s">
        <v>17</v>
      </c>
      <c r="F30" t="s">
        <v>150</v>
      </c>
      <c r="G30" t="s">
        <v>159</v>
      </c>
      <c r="H30">
        <v>1</v>
      </c>
      <c r="I30" s="1">
        <v>30.56</v>
      </c>
      <c r="J30" t="s">
        <v>20</v>
      </c>
      <c r="K30" t="s">
        <v>160</v>
      </c>
      <c r="L30" t="s">
        <v>161</v>
      </c>
      <c r="M30" t="s">
        <v>162</v>
      </c>
      <c r="N30" s="2">
        <v>46087.745833333334</v>
      </c>
      <c r="O30" t="s">
        <v>25</v>
      </c>
      <c r="P30" s="5">
        <f t="shared" si="0"/>
        <v>1.9444444442342501E-2</v>
      </c>
      <c r="Q30" t="s">
        <v>30</v>
      </c>
    </row>
  </sheetData>
  <autoFilter ref="A1:Q30" xr:uid="{C9C4BE00-40D2-4984-BC3C-3E5AA48E4389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b67c2a-760c-4316-b2e9-8322eee9ee05">
      <Terms xmlns="http://schemas.microsoft.com/office/infopath/2007/PartnerControls"/>
    </lcf76f155ced4ddcb4097134ff3c332f>
    <TaxCatchAll xmlns="d80019b7-f5cb-4631-98aa-53a32fe51879" xsi:nil="true"/>
    <_dlc_DocId xmlns="d80019b7-f5cb-4631-98aa-53a32fe51879">KRFMWRDAM635-1878088104-125106</_dlc_DocId>
    <_dlc_DocIdUrl xmlns="d80019b7-f5cb-4631-98aa-53a32fe51879">
      <Url>https://prnradiologia.sharepoint.com/sites/Documentos/_layouts/15/DocIdRedir.aspx?ID=KRFMWRDAM635-1878088104-125106</Url>
      <Description>KRFMWRDAM635-1878088104-125106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22AF012BFC4F48A947EE016D6B995C" ma:contentTypeVersion="13" ma:contentTypeDescription="Crie um novo documento." ma:contentTypeScope="" ma:versionID="b5c39d77daa0d14dea426d1a779ce214">
  <xsd:schema xmlns:xsd="http://www.w3.org/2001/XMLSchema" xmlns:xs="http://www.w3.org/2001/XMLSchema" xmlns:p="http://schemas.microsoft.com/office/2006/metadata/properties" xmlns:ns2="d80019b7-f5cb-4631-98aa-53a32fe51879" xmlns:ns3="e6b67c2a-760c-4316-b2e9-8322eee9ee05" targetNamespace="http://schemas.microsoft.com/office/2006/metadata/properties" ma:root="true" ma:fieldsID="126b22c5e502786788ff409146e070b9" ns2:_="" ns3:_="">
    <xsd:import namespace="d80019b7-f5cb-4631-98aa-53a32fe51879"/>
    <xsd:import namespace="e6b67c2a-760c-4316-b2e9-8322eee9ee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19b7-f5cb-4631-98aa-53a32fe5187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e9112b73-d71b-48eb-8776-12f6e756204c}" ma:internalName="TaxCatchAll" ma:showField="CatchAllData" ma:web="d80019b7-f5cb-4631-98aa-53a32fe51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67c2a-760c-4316-b2e9-8322eee9e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bd886a-9965-4ae4-a1cf-7ffcb108a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ED8786-88F0-43B5-9267-C89EC76A001E}">
  <ds:schemaRefs>
    <ds:schemaRef ds:uri="http://schemas.microsoft.com/office/2006/metadata/properties"/>
    <ds:schemaRef ds:uri="http://schemas.microsoft.com/office/infopath/2007/PartnerControls"/>
    <ds:schemaRef ds:uri="e6b67c2a-760c-4316-b2e9-8322eee9ee05"/>
    <ds:schemaRef ds:uri="d80019b7-f5cb-4631-98aa-53a32fe51879"/>
  </ds:schemaRefs>
</ds:datastoreItem>
</file>

<file path=customXml/itemProps2.xml><?xml version="1.0" encoding="utf-8"?>
<ds:datastoreItem xmlns:ds="http://schemas.openxmlformats.org/officeDocument/2006/customXml" ds:itemID="{65DF211B-15BC-4AF1-B164-CD65A8CD59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65E906-A52A-4C16-8474-36F1517FE4C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27021E5-C116-4D79-B295-C00EAE6A9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19b7-f5cb-4631-98aa-53a32fe51879"/>
    <ds:schemaRef ds:uri="e6b67c2a-760c-4316-b2e9-8322eee9e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Ketlin | PRN Diagnósticos</dc:creator>
  <cp:lastModifiedBy>Eduardo Sutel</cp:lastModifiedBy>
  <dcterms:created xsi:type="dcterms:W3CDTF">2026-03-27T11:59:04Z</dcterms:created>
  <dcterms:modified xsi:type="dcterms:W3CDTF">2026-04-02T17:55:05Z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0x0101000322AF012BFC4F48A947EE016D6B995C</vt:lpwstr>
  </property>
  <property fmtid="{D5CDD505-2E9C-101B-9397-08002B2CF9AE}" pid="3" name="_dlc_DocIdItemGuid">
    <vt:lpwstr>38ec8543-24d4-49d3-b8dd-732fbb03ed81</vt:lpwstr>
  </property>
  <property fmtid="{D5CDD505-2E9C-101B-9397-08002B2CF9AE}" pid="4" name="MediaServiceImageTags">
    <vt:lpwstr/>
  </property>
</Properties>
</file>